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604" windowHeight="7944" activeTab="0"/>
  </bookViews>
  <sheets>
    <sheet name="CH Canaleta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<sst xmlns="http://schemas.openxmlformats.org/spreadsheetml/2006/main" count="16" uniqueCount="13">
  <si>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CALCULO DEL CAUDAL SEGÚN MANNING</t>
  </si>
  <si>
    <t>Siendo S la pendiente en m/m</t>
  </si>
  <si>
    <t>n de Manning</t>
  </si>
  <si>
    <t>Ancho de la base de la canaleta</t>
  </si>
  <si>
    <t>Valores en metros</t>
  </si>
  <si>
    <t>Altura de la sección</t>
  </si>
  <si>
    <t>Pendiente (%)</t>
  </si>
  <si>
    <t>Area mojada (m2)</t>
  </si>
  <si>
    <t>Pendiente (m/m)</t>
  </si>
  <si>
    <t>CAUDAL (l/s)</t>
  </si>
  <si>
    <t>MODELO</t>
  </si>
  <si>
    <t>Perímetro mojado (m)</t>
  </si>
  <si>
    <t>CÁCULO HIDRÁULICO DE CANALETAS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</si>
</sst>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" fillId="33" borderId="19" xfId="0" applyFont="1" applyFill="1" applyBorder="1" applyAlignment="1" applyProtection="1">
      <alignment/>
      <protection hidden="1"/>
    </xf>
    <xf numFmtId="0" fontId="1" fillId="33" borderId="20" xfId="0" applyFont="1" applyFill="1" applyBorder="1" applyAlignment="1" applyProtection="1">
      <alignment/>
      <protection hidden="1"/>
    </xf>
    <xf numFmtId="166" fontId="7" fillId="34" borderId="20" xfId="0" applyNumberFormat="1" applyFont="1" applyFill="1" applyBorder="1" applyAlignment="1" applyProtection="1">
      <alignment/>
      <protection hidden="1"/>
    </xf>
    <xf numFmtId="0" fontId="0" fillId="35" borderId="0" xfId="0" applyFill="1" applyAlignment="1">
      <alignment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 applyProtection="1">
      <alignment/>
      <protection locked="0"/>
    </xf>
    <xf numFmtId="167" fontId="4" fillId="37" borderId="19" xfId="0" applyNumberFormat="1" applyFont="1" applyFill="1" applyBorder="1" applyAlignment="1" applyProtection="1">
      <alignment/>
      <protection locked="0"/>
    </xf>
    <xf numFmtId="0" fontId="4" fillId="37" borderId="19" xfId="0" applyFont="1" applyFill="1" applyBorder="1" applyAlignment="1" applyProtection="1">
      <alignment/>
      <protection locked="0"/>
    </xf>
    <xf numFmtId="0" fontId="12" fillId="37" borderId="17" xfId="0" applyFont="1" applyFill="1" applyBorder="1" applyAlignment="1" applyProtection="1">
      <alignment horizontal="center" vertical="center"/>
      <protection locked="0"/>
    </xf>
    <xf numFmtId="0" fontId="12" fillId="37" borderId="17" xfId="0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https://www.hutech.es/" TargetMode="External" /><Relationship Id="rId4" Type="http://schemas.openxmlformats.org/officeDocument/2006/relationships/hyperlink" Target="https://www.hutech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5</xdr:row>
      <xdr:rowOff>9525</xdr:rowOff>
    </xdr:from>
    <xdr:to>
      <xdr:col>12</xdr:col>
      <xdr:colOff>19050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33450"/>
          <a:ext cx="5972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</xdr:row>
      <xdr:rowOff>66675</xdr:rowOff>
    </xdr:from>
    <xdr:to>
      <xdr:col>12</xdr:col>
      <xdr:colOff>295275</xdr:colOff>
      <xdr:row>3</xdr:row>
      <xdr:rowOff>38100</xdr:rowOff>
    </xdr:to>
    <xdr:pic>
      <xdr:nvPicPr>
        <xdr:cNvPr id="2" name="Imagen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228600"/>
          <a:ext cx="1657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9"/>
  <sheetViews>
    <sheetView showGridLines="0" tabSelected="1" zoomScalePageLayoutView="0" workbookViewId="0" topLeftCell="A1">
      <selection activeCell="Q9" sqref="Q9"/>
    </sheetView>
  </sheetViews>
  <sheetFormatPr defaultColWidth="10.8515625" defaultRowHeight="12.75"/>
  <cols>
    <col min="1" max="1" width="3.57421875" style="24" customWidth="1"/>
    <col min="2" max="2" width="14.28125" style="24" customWidth="1"/>
    <col min="3" max="3" width="22.28125" style="24" bestFit="1" customWidth="1"/>
    <col min="4" max="4" width="1.57421875" style="24" customWidth="1"/>
    <col min="5" max="5" width="10.8515625" style="24" customWidth="1"/>
    <col min="6" max="6" width="3.421875" style="24" customWidth="1"/>
    <col min="7" max="7" width="12.28125" style="24" customWidth="1"/>
    <col min="8" max="8" width="10.8515625" style="24" customWidth="1"/>
    <col min="9" max="9" width="1.7109375" style="24" customWidth="1"/>
    <col min="10" max="10" width="10.8515625" style="24" customWidth="1"/>
    <col min="11" max="11" width="3.421875" style="24" customWidth="1"/>
    <col min="12" max="12" width="12.28125" style="24" customWidth="1"/>
    <col min="13" max="13" width="5.28125" style="24" customWidth="1"/>
    <col min="14" max="16384" width="10.8515625" style="24" customWidth="1"/>
  </cols>
  <sheetData>
    <row r="2" spans="2:13" ht="21.75" customHeight="1">
      <c r="B2" s="31" t="s">
        <v>12</v>
      </c>
      <c r="C2" s="32"/>
      <c r="D2" s="1"/>
      <c r="E2" s="2"/>
      <c r="F2" s="2"/>
      <c r="G2" s="2"/>
      <c r="H2" s="8"/>
      <c r="I2" s="8"/>
      <c r="J2" s="2"/>
      <c r="K2" s="2"/>
      <c r="L2" s="2"/>
      <c r="M2" s="3"/>
    </row>
    <row r="3" spans="2:13" ht="12.75"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3" ht="12.75">
      <c r="B4" s="9"/>
      <c r="C4" s="10" t="s">
        <v>0</v>
      </c>
      <c r="D4" s="10"/>
      <c r="E4" s="5"/>
      <c r="F4" s="5"/>
      <c r="G4" s="5"/>
      <c r="H4" s="5"/>
      <c r="I4" s="5"/>
      <c r="J4" s="5"/>
      <c r="K4" s="5"/>
      <c r="L4" s="5"/>
      <c r="M4" s="4"/>
    </row>
    <row r="5" spans="2:13" ht="12.75"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4"/>
    </row>
    <row r="6" spans="2:13" ht="12.75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4"/>
    </row>
    <row r="7" spans="2:13" ht="12.75"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4"/>
    </row>
    <row r="8" spans="2:13" ht="12.75"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4"/>
    </row>
    <row r="9" spans="2:13" ht="12.75"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4"/>
    </row>
    <row r="10" spans="2:13" ht="12.75"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</row>
    <row r="11" spans="2:13" ht="12.75"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2:13" ht="12.75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2:13" ht="12.75"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spans="2:13" ht="12.75">
      <c r="B14" s="9"/>
      <c r="C14" s="20" t="s">
        <v>1</v>
      </c>
      <c r="D14" s="5"/>
      <c r="E14" s="5"/>
      <c r="F14" s="5"/>
      <c r="G14" s="5"/>
      <c r="H14" s="5"/>
      <c r="I14" s="5"/>
      <c r="J14" s="5"/>
      <c r="K14" s="5"/>
      <c r="L14" s="5"/>
      <c r="M14" s="4"/>
    </row>
    <row r="15" spans="2:13" ht="12.75">
      <c r="B15" s="9"/>
      <c r="C15" s="20"/>
      <c r="D15" s="5"/>
      <c r="E15" s="5"/>
      <c r="F15" s="5"/>
      <c r="G15" s="5"/>
      <c r="H15" s="5"/>
      <c r="I15" s="5"/>
      <c r="J15" s="5"/>
      <c r="K15" s="5"/>
      <c r="L15" s="5"/>
      <c r="M15" s="4"/>
    </row>
    <row r="16" spans="2:13" ht="12.75"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</row>
    <row r="17" spans="2:13" ht="12.75">
      <c r="B17" s="9"/>
      <c r="C17" s="5"/>
      <c r="D17" s="5"/>
      <c r="E17" s="19" t="s">
        <v>10</v>
      </c>
      <c r="F17" s="5"/>
      <c r="G17" s="5"/>
      <c r="H17" s="5"/>
      <c r="I17" s="5"/>
      <c r="J17" s="19" t="s">
        <v>10</v>
      </c>
      <c r="K17" s="5"/>
      <c r="L17" s="5"/>
      <c r="M17" s="4"/>
    </row>
    <row r="18" spans="2:13" ht="12.75">
      <c r="B18" s="9"/>
      <c r="C18"/>
      <c r="D18" s="14"/>
      <c r="E18" s="25"/>
      <c r="F18" s="5"/>
      <c r="G18" s="5"/>
      <c r="H18" s="5"/>
      <c r="I18" s="5"/>
      <c r="J18" s="25"/>
      <c r="K18" s="5"/>
      <c r="L18" s="5"/>
      <c r="M18" s="4"/>
    </row>
    <row r="19" spans="2:13" ht="12.75">
      <c r="B19" s="9"/>
      <c r="C19" s="29" t="s">
        <v>4</v>
      </c>
      <c r="D19" s="5"/>
      <c r="E19" s="5"/>
      <c r="F19" s="5"/>
      <c r="G19" s="30" t="s">
        <v>4</v>
      </c>
      <c r="H19" s="30"/>
      <c r="I19" s="5"/>
      <c r="J19" s="13"/>
      <c r="K19" s="5"/>
      <c r="L19" s="5"/>
      <c r="M19" s="4"/>
    </row>
    <row r="20" spans="2:13" ht="5.25" customHeight="1">
      <c r="B20" s="15"/>
      <c r="C20" s="14"/>
      <c r="D20" s="16"/>
      <c r="E20" s="16"/>
      <c r="F20" s="16"/>
      <c r="G20" s="16"/>
      <c r="H20" s="16"/>
      <c r="I20" s="16"/>
      <c r="J20" s="13"/>
      <c r="K20" s="16"/>
      <c r="L20" s="16"/>
      <c r="M20" s="17"/>
    </row>
    <row r="21" spans="2:13" ht="12.75">
      <c r="B21" s="9"/>
      <c r="C21" s="11" t="s">
        <v>2</v>
      </c>
      <c r="D21" s="11"/>
      <c r="E21" s="26">
        <v>0.01</v>
      </c>
      <c r="F21" s="5"/>
      <c r="G21" s="5"/>
      <c r="H21" s="5"/>
      <c r="I21" s="5"/>
      <c r="J21" s="26">
        <v>0.01</v>
      </c>
      <c r="K21" s="5"/>
      <c r="L21" s="5"/>
      <c r="M21" s="4"/>
    </row>
    <row r="22" spans="2:13" ht="12.75">
      <c r="B22" s="9"/>
      <c r="C22" s="11" t="s">
        <v>3</v>
      </c>
      <c r="D22" s="11"/>
      <c r="E22" s="27"/>
      <c r="F22" s="5"/>
      <c r="G22" s="5"/>
      <c r="H22" s="5"/>
      <c r="I22" s="5"/>
      <c r="J22" s="27"/>
      <c r="K22" s="5"/>
      <c r="L22" s="5"/>
      <c r="M22" s="4"/>
    </row>
    <row r="23" spans="2:13" ht="12.75">
      <c r="B23" s="9"/>
      <c r="C23" s="11" t="s">
        <v>5</v>
      </c>
      <c r="D23" s="11"/>
      <c r="E23" s="28"/>
      <c r="F23" s="5"/>
      <c r="G23" s="5"/>
      <c r="H23" s="5"/>
      <c r="I23" s="5"/>
      <c r="J23" s="28"/>
      <c r="K23" s="5"/>
      <c r="L23" s="5"/>
      <c r="M23" s="4"/>
    </row>
    <row r="24" spans="2:13" ht="12.75">
      <c r="B24" s="9"/>
      <c r="C24" s="11" t="s">
        <v>6</v>
      </c>
      <c r="D24" s="11"/>
      <c r="E24" s="28"/>
      <c r="F24" s="5"/>
      <c r="G24" s="5"/>
      <c r="H24" s="5"/>
      <c r="I24" s="5"/>
      <c r="J24" s="28"/>
      <c r="K24" s="5"/>
      <c r="L24" s="5"/>
      <c r="M24" s="4"/>
    </row>
    <row r="25" spans="2:13" ht="12.75">
      <c r="B25" s="9"/>
      <c r="C25" s="11" t="s">
        <v>7</v>
      </c>
      <c r="D25" s="11"/>
      <c r="E25" s="21">
        <f>ROUND(E22*E23,5)</f>
        <v>0</v>
      </c>
      <c r="F25" s="5"/>
      <c r="G25" s="18" t="s">
        <v>9</v>
      </c>
      <c r="H25" s="5"/>
      <c r="I25" s="5"/>
      <c r="J25" s="21">
        <f>ROUND(J22*J23,5)</f>
        <v>0</v>
      </c>
      <c r="K25" s="5"/>
      <c r="L25" s="18" t="s">
        <v>9</v>
      </c>
      <c r="M25" s="4"/>
    </row>
    <row r="26" spans="2:13" ht="13.5">
      <c r="B26" s="9"/>
      <c r="C26" s="11" t="s">
        <v>8</v>
      </c>
      <c r="D26" s="11"/>
      <c r="E26" s="22">
        <f>E24/100</f>
        <v>0</v>
      </c>
      <c r="F26" s="5"/>
      <c r="G26" s="23">
        <f>IF(E27=0,"",ROUND(((1/E21)*(POWER(E25,5/3)/(POWER(E27,2/3)))*POWER(E26,1/2)*0.9*1000),1))</f>
      </c>
      <c r="H26"/>
      <c r="I26" s="5"/>
      <c r="J26" s="22">
        <f>J24/100</f>
        <v>0</v>
      </c>
      <c r="K26" s="5"/>
      <c r="L26" s="23">
        <f>IF(J27=0,"",ROUND(((1/J21)*(POWER(J25,5/3)/(POWER(J27,2/3)))*POWER(J26,1/2)*0.9*1000),1))</f>
      </c>
      <c r="M26" s="4"/>
    </row>
    <row r="27" spans="2:13" ht="12.75">
      <c r="B27" s="9"/>
      <c r="C27" s="11" t="s">
        <v>11</v>
      </c>
      <c r="D27" s="11"/>
      <c r="E27" s="22">
        <f>E22+2*E23</f>
        <v>0</v>
      </c>
      <c r="F27" s="5"/>
      <c r="G27" s="5"/>
      <c r="H27" s="5"/>
      <c r="I27" s="5"/>
      <c r="J27" s="22">
        <f>J22+2*J23</f>
        <v>0</v>
      </c>
      <c r="K27" s="5"/>
      <c r="L27" s="5"/>
      <c r="M27" s="4"/>
    </row>
    <row r="28" spans="2:13" ht="12.75"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2:13" ht="12.75"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</sheetData>
  <sheetProtection password="816F" sheet="1" objects="1" scenarios="1"/>
  <mergeCells count="2">
    <mergeCell ref="G19:H19"/>
    <mergeCell ref="B2:C2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Uralita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mmr</dc:creator>
  <cp:keywords/>
  <dc:description/>
  <cp:lastModifiedBy>Usuario</cp:lastModifiedBy>
  <cp:lastPrinted>2009-04-21T15:53:40Z</cp:lastPrinted>
  <dcterms:created xsi:type="dcterms:W3CDTF">2009-04-20T15:44:34Z</dcterms:created>
  <dcterms:modified xsi:type="dcterms:W3CDTF">2023-02-19T17:56:02Z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